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host Load Audit Input" sheetId="1" state="visible" r:id="rId1"/>
    <sheet xmlns:r="http://schemas.openxmlformats.org/officeDocument/2006/relationships" name="Accounting System Mapping" sheetId="2" state="visible" r:id="rId2"/>
    <sheet xmlns:r="http://schemas.openxmlformats.org/officeDocument/2006/relationships" name="Ghost Load Reference &amp; Term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;($#,##0);-"/>
    <numFmt numFmtId="165" formatCode="0.0%"/>
    <numFmt numFmtId="166" formatCode="0.0x"/>
  </numFmts>
  <fonts count="20">
    <font>
      <name val="Calibri"/>
      <family val="2"/>
      <color theme="1"/>
      <sz val="11"/>
      <scheme val="minor"/>
    </font>
    <font>
      <name val="Arial"/>
      <b val="1"/>
      <color rgb="FF1C1814"/>
      <sz val="14"/>
    </font>
    <font>
      <name val="Arial"/>
      <i val="1"/>
      <color rgb="FF6B3410"/>
      <sz val="8"/>
    </font>
    <font>
      <name val="Arial"/>
      <color rgb="FF1C1814"/>
      <sz val="9"/>
    </font>
    <font>
      <name val="Arial"/>
      <i val="1"/>
      <color rgb="FF6B3410"/>
      <sz val="9"/>
    </font>
    <font>
      <name val="Arial"/>
      <b val="1"/>
      <color rgb="FFFFFFFF"/>
      <sz val="9"/>
    </font>
    <font>
      <name val="Arial"/>
      <b val="1"/>
      <color rgb="FFFFFFFF"/>
      <sz val="11"/>
    </font>
    <font>
      <name val="Arial"/>
      <b val="1"/>
      <color rgb="FF1C1814"/>
      <sz val="10"/>
    </font>
    <font>
      <name val="Arial"/>
      <color rgb="FF00008B"/>
      <sz val="10"/>
    </font>
    <font>
      <name val="Arial"/>
      <i val="1"/>
      <color rgb="FF888888"/>
      <sz val="9"/>
    </font>
    <font>
      <name val="Arial"/>
      <b val="1"/>
      <color rgb="FFFFFFFF"/>
      <sz val="10"/>
    </font>
    <font>
      <name val="Arial"/>
      <color rgb="FF1C1814"/>
      <sz val="10"/>
    </font>
    <font>
      <name val="Arial"/>
      <color rgb="FF000000"/>
      <sz val="10"/>
    </font>
    <font>
      <name val="Arial"/>
      <b val="1"/>
      <i val="1"/>
      <color rgb="FF6B3410"/>
      <sz val="10"/>
    </font>
    <font>
      <name val="Arial"/>
      <b val="1"/>
      <color rgb="FF6B3410"/>
      <sz val="10"/>
    </font>
    <font>
      <name val="Arial"/>
      <b val="1"/>
      <color rgb="FF1C1814"/>
      <sz val="13"/>
    </font>
    <font>
      <name val="Arial"/>
      <sz val="10"/>
    </font>
    <font>
      <name val="Arial"/>
      <i val="1"/>
      <sz val="10"/>
    </font>
    <font>
      <name val="Arial"/>
      <b val="1"/>
      <sz val="10"/>
    </font>
    <font>
      <name val="Arial"/>
      <b val="1"/>
      <color rgb="FF6B3410"/>
      <sz val="9"/>
    </font>
  </fonts>
  <fills count="14">
    <fill>
      <patternFill/>
    </fill>
    <fill>
      <patternFill patternType="gray125"/>
    </fill>
    <fill>
      <patternFill patternType="solid">
        <fgColor rgb="FFD4A832"/>
      </patternFill>
    </fill>
    <fill>
      <patternFill patternType="solid">
        <fgColor rgb="FFF5F0E8"/>
      </patternFill>
    </fill>
    <fill>
      <patternFill patternType="solid">
        <fgColor rgb="FFFFF8F0"/>
      </patternFill>
    </fill>
    <fill>
      <patternFill patternType="solid">
        <fgColor rgb="FF444444"/>
      </patternFill>
    </fill>
    <fill>
      <patternFill patternType="solid">
        <fgColor rgb="FF6B3410"/>
      </patternFill>
    </fill>
    <fill>
      <patternFill patternType="solid">
        <fgColor rgb="FFE8E0C8"/>
      </patternFill>
    </fill>
    <fill>
      <patternFill patternType="solid">
        <fgColor rgb="FFFFFF99"/>
      </patternFill>
    </fill>
    <fill>
      <patternFill patternType="solid">
        <fgColor rgb="FFFFF0E0"/>
      </patternFill>
    </fill>
    <fill>
      <patternFill patternType="solid">
        <fgColor rgb="FFF0F0F0"/>
      </patternFill>
    </fill>
    <fill>
      <patternFill patternType="solid">
        <fgColor rgb="FFF0EFE8"/>
      </patternFill>
    </fill>
    <fill>
      <patternFill patternType="solid">
        <fgColor rgb="FFE8F0E8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D4A832"/>
      </left>
      <right style="thin">
        <color rgb="FFD4A832"/>
      </right>
      <top style="thin">
        <color rgb="FFD4A832"/>
      </top>
      <bottom style="thin">
        <color rgb="FFD4A832"/>
      </bottom>
    </border>
    <border>
      <left/>
      <right/>
      <top style="thin">
        <color rgb="FFD4A832"/>
      </top>
      <bottom/>
      <diagonal/>
    </border>
    <border>
      <left/>
      <right style="thin">
        <color rgb="FFD4A832"/>
      </right>
      <top style="thin">
        <color rgb="FFD4A832"/>
      </top>
      <bottom/>
      <diagonal/>
    </border>
    <border>
      <left/>
      <right/>
      <top style="thin">
        <color rgb="FFD4A832"/>
      </top>
      <bottom style="thin">
        <color rgb="FFD4A832"/>
      </bottom>
      <diagonal/>
    </border>
    <border>
      <left/>
      <right style="thin">
        <color rgb="FFD4A832"/>
      </right>
      <top style="thin">
        <color rgb="FFD4A832"/>
      </top>
      <bottom style="thin">
        <color rgb="FFD4A832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9" fillId="8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 wrapText="1"/>
    </xf>
    <xf numFmtId="0" fontId="11" fillId="3" borderId="1" applyAlignment="1" pivotButton="0" quotePrefix="0" xfId="0">
      <alignment horizontal="left" vertical="center" wrapText="1"/>
    </xf>
    <xf numFmtId="164" fontId="8" fillId="8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left" vertical="center" wrapText="1"/>
    </xf>
    <xf numFmtId="164" fontId="12" fillId="10" borderId="1" applyAlignment="1" pivotButton="0" quotePrefix="0" xfId="0">
      <alignment horizontal="left" vertical="center"/>
    </xf>
    <xf numFmtId="165" fontId="12" fillId="10" borderId="1" applyAlignment="1" pivotButton="0" quotePrefix="0" xfId="0">
      <alignment horizontal="left" vertical="center"/>
    </xf>
    <xf numFmtId="0" fontId="12" fillId="10" borderId="1" applyAlignment="1" pivotButton="0" quotePrefix="0" xfId="0">
      <alignment horizontal="left" vertical="center"/>
    </xf>
    <xf numFmtId="166" fontId="12" fillId="10" borderId="1" applyAlignment="1" pivotButton="0" quotePrefix="0" xfId="0">
      <alignment horizontal="left" vertical="center"/>
    </xf>
    <xf numFmtId="0" fontId="13" fillId="3" borderId="1" applyAlignment="1" pivotButton="0" quotePrefix="0" xfId="0">
      <alignment horizontal="left" vertical="center" wrapText="1"/>
    </xf>
    <xf numFmtId="0" fontId="14" fillId="9" borderId="1" applyAlignment="1" pivotButton="0" quotePrefix="0" xfId="0">
      <alignment horizontal="left" vertical="center" wrapText="1"/>
    </xf>
    <xf numFmtId="0" fontId="15" fillId="2" borderId="0" applyAlignment="1" pivotButton="0" quotePrefix="0" xfId="0">
      <alignment horizontal="left" vertical="center" wrapText="1"/>
    </xf>
    <xf numFmtId="0" fontId="16" fillId="11" borderId="1" applyAlignment="1" pivotButton="0" quotePrefix="0" xfId="0">
      <alignment horizontal="left" vertical="center" wrapText="1"/>
    </xf>
    <xf numFmtId="0" fontId="17" fillId="12" borderId="1" applyAlignment="1" pivotButton="0" quotePrefix="0" xfId="0">
      <alignment horizontal="left" vertical="center" wrapText="1"/>
    </xf>
    <xf numFmtId="0" fontId="18" fillId="11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19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19" fillId="13" borderId="1" applyAlignment="1" pivotButton="0" quotePrefix="0" xfId="0">
      <alignment horizontal="left" vertical="center" wrapText="1"/>
    </xf>
    <xf numFmtId="0" fontId="3" fillId="13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45" customWidth="1" min="3" max="3"/>
    <col width="2" customWidth="1" min="4" max="4"/>
  </cols>
  <sheetData>
    <row r="1" ht="28" customHeight="1">
      <c r="A1" s="1" t="inlineStr">
        <is>
          <t>MARLOWE CERTIFICATION™ — Ghost Load™ Universal Input Template</t>
        </is>
      </c>
    </row>
    <row r="2">
      <c r="A2" s="2" t="inlineStr">
        <is>
          <t>Architecture of Dependency and Autonomy™  ·  L.M. Marlowe LLC, Wyoming  ·  Prior Art: November 7, 2025  ·  USPTO Serials 99598875 · 99600821 · 99613073 · 99717240 · 99729215 · 99745529  ·  GAO COMP-26-002174  ·  DOE AR 2026-001  ·  FERC RM26-4-000</t>
        </is>
      </c>
    </row>
    <row r="3">
      <c r="A3" s="3" t="inlineStr">
        <is>
          <t>INSTRUCTIONS: Blue/yellow cells = your inputs (populate from accounting system export). Black cells = formulas (do not edit). FERC account numbers and industry-standard equivalents shown in column D. See 'Accounting System Mapping' tab for platform-specific export instructions.</t>
        </is>
      </c>
    </row>
    <row r="4">
      <c r="A4" s="4" t="inlineStr">
        <is>
          <t>TERMINOLOGY: Ghost Load™ = parasitic load / vampire load / administrative overhead burden (industry equivalents).  Administrative Delta™ = overhead gap / program efficiency gap.  Sovereign Constant™ C=0.33 = overhead ceiling / 75% program ratio benchmark.</t>
        </is>
      </c>
    </row>
    <row r="5">
      <c r="A5" s="5" t="inlineStr">
        <is>
          <t>LINE ITEM</t>
        </is>
      </c>
      <c r="B5" s="5" t="inlineStr">
        <is>
          <t>ANNUAL AMOUNT ($)</t>
        </is>
      </c>
      <c r="C5" s="5" t="inlineStr">
        <is>
          <t>INDUSTRY / FERC ACCOUNT REFERENCE</t>
        </is>
      </c>
      <c r="D5" s="5" t="inlineStr">
        <is>
          <t>MAPPING NOTES</t>
        </is>
      </c>
    </row>
    <row r="6">
      <c r="A6" s="6" t="inlineStr">
        <is>
          <t>ENTITY INFORMATION</t>
        </is>
      </c>
    </row>
    <row r="7">
      <c r="A7" s="7" t="inlineStr">
        <is>
          <t>Entity Legal Name</t>
        </is>
      </c>
      <c r="B7" s="8" t="n"/>
      <c r="C7" s="9" t="n"/>
      <c r="D7" s="10" t="n"/>
    </row>
    <row r="8">
      <c r="A8" s="7" t="inlineStr">
        <is>
          <t>DBA (if applicable)</t>
        </is>
      </c>
      <c r="B8" s="8" t="n"/>
      <c r="C8" s="9" t="n"/>
      <c r="D8" s="10" t="n"/>
    </row>
    <row r="9">
      <c r="A9" s="7" t="inlineStr">
        <is>
          <t>Annual Revenue ($)</t>
        </is>
      </c>
      <c r="B9" s="8" t="n"/>
      <c r="C9" s="9" t="n"/>
      <c r="D9" s="10" t="n"/>
    </row>
    <row r="10">
      <c r="A10" s="7" t="inlineStr">
        <is>
          <t>Fiscal Year End</t>
        </is>
      </c>
      <c r="B10" s="8" t="n"/>
      <c r="C10" s="9" t="n"/>
      <c r="D10" s="10" t="n"/>
    </row>
    <row r="11">
      <c r="A11" s="7" t="inlineStr">
        <is>
          <t>Accounting System in Use</t>
        </is>
      </c>
      <c r="B11" s="11" t="inlineStr">
        <is>
          <t>QuickBooks / SAP / Oracle / Workday / FERC Form 1 / Other</t>
        </is>
      </c>
      <c r="C11" s="9" t="n"/>
      <c r="D11" s="10" t="n"/>
    </row>
    <row r="12">
      <c r="A12" s="7" t="inlineStr">
        <is>
          <t>Authorized Officer — Name &amp; Title</t>
        </is>
      </c>
      <c r="B12" s="8" t="n"/>
      <c r="C12" s="9" t="n"/>
      <c r="D12" s="10" t="n"/>
    </row>
    <row r="13">
      <c r="A13" s="7" t="inlineStr">
        <is>
          <t>Audit Date</t>
        </is>
      </c>
      <c r="B13" s="8" t="n"/>
      <c r="C13" s="9" t="n"/>
      <c r="D13" s="10" t="n"/>
    </row>
    <row r="15">
      <c r="A15" s="12" t="inlineStr">
        <is>
          <t>SECTION 1 — REVENUE &amp; DIRECT SERVICE DELIVERY  |  Necessary Load (N)  |  FERC: Operating Revenue Accounts 440-458; GAAP: Revenue / COGS; Form 990: Part VIII Revenue + Part IX Column B Program Service</t>
        </is>
      </c>
    </row>
    <row r="16">
      <c r="A16" s="13" t="inlineStr">
        <is>
          <t>Total Revenue / Gross Operating Income</t>
        </is>
      </c>
      <c r="B16" s="14" t="n"/>
      <c r="C16" s="15" t="inlineStr">
        <is>
          <t>FERC Acct 440 (Electric Operating Revenues) · GAAP: Total Revenue · Form 990: Part VIII Line 12</t>
        </is>
      </c>
      <c r="D16" s="10" t="n"/>
    </row>
    <row r="17">
      <c r="A17" s="13" t="inlineStr">
        <is>
          <t>Direct Service / Product Delivery Cost</t>
        </is>
      </c>
      <c r="B17" s="14" t="n"/>
      <c r="C17" s="15" t="inlineStr">
        <is>
          <t>FERC Acct 500-598 (O&amp;M by function) · GAAP: Cost of Revenue / COGS · Form 990: Part IX Col B</t>
        </is>
      </c>
      <c r="D17" s="10" t="n"/>
    </row>
    <row r="18">
      <c r="A18" s="13" t="inlineStr">
        <is>
          <t>Service Delivery Staff Compensation</t>
        </is>
      </c>
      <c r="B18" s="14" t="n"/>
      <c r="C18" s="15" t="inlineStr">
        <is>
          <t>FERC Acct 510/530/560 (Labor by function) · GAAP: Direct Labor · Form 990: Part IX Line 5 Col B</t>
        </is>
      </c>
      <c r="D18" s="10" t="n"/>
    </row>
    <row r="19">
      <c r="A19" s="13" t="inlineStr">
        <is>
          <t>Direct Benefits / Funds Paid to Beneficiaries</t>
        </is>
      </c>
      <c r="B19" s="14" t="n"/>
      <c r="C19" s="15" t="inlineStr">
        <is>
          <t>Form 990: Part IX Lines 1-3 · GAAP: Program costs / grants paid · N/A for utilities</t>
        </is>
      </c>
      <c r="D19" s="10" t="n"/>
    </row>
    <row r="21">
      <c r="A21" s="12" t="inlineStr">
        <is>
          <t>SECTION 2 — GHOST LOAD™ INPUTS  |  Parasitic Load · Vampire Load · Administrative Overhead  |  FERC: Accounts 920-935 (A&amp;G Expenses); GAAP: SG&amp;A; Form 990: Part IX Columns C &amp; D</t>
        </is>
      </c>
    </row>
    <row r="22">
      <c r="A22" s="16" t="inlineStr">
        <is>
          <t>These are costs that do NOT directly reach the end beneficiary. Ghost Load™ (industry equivalent: parasitic load, vampire load, administrative overhead burden, SG&amp;A extraction) lives here.</t>
        </is>
      </c>
    </row>
    <row r="23">
      <c r="A23" s="13" t="inlineStr">
        <is>
          <t>Executive Compensation — All C-Suite &amp; Senior Officers (salary + bonus + equity + benefits)</t>
        </is>
      </c>
      <c r="B23" s="14" t="n"/>
      <c r="C23" s="15" t="inlineStr">
        <is>
          <t>FERC Acct 920 (A&amp;G Salaries — officer portion) · GAAP: SG&amp;A — executive comp · Form 990: Part VII</t>
        </is>
      </c>
      <c r="D23" s="10" t="n"/>
    </row>
    <row r="24">
      <c r="A24" s="13" t="inlineStr">
        <is>
          <t>Administrative &amp; General Staff Compensation (non-service-delivery)</t>
        </is>
      </c>
      <c r="B24" s="14" t="n"/>
      <c r="C24" s="15" t="inlineStr">
        <is>
          <t>FERC Acct 920 (A&amp;G Salaries — non-officer) · GAAP: SG&amp;A — admin labor · Form 990: Part IX Line 5 Col C</t>
        </is>
      </c>
      <c r="D24" s="10" t="n"/>
    </row>
    <row r="25">
      <c r="A25" s="13" t="inlineStr">
        <is>
          <t>Platform, Technology &amp; SaaS Fees</t>
        </is>
      </c>
      <c r="B25" s="14" t="n"/>
      <c r="C25" s="15" t="inlineStr">
        <is>
          <t>FERC Acct 921 (Office Supplies &amp; Expenses) / 923 (Outside Services) · GAAP: SG&amp;A — tech · IT overhead</t>
        </is>
      </c>
      <c r="D25" s="10" t="n"/>
    </row>
    <row r="26">
      <c r="A26" s="13" t="inlineStr">
        <is>
          <t>Legal, Regulatory &amp; Compliance Costs</t>
        </is>
      </c>
      <c r="B26" s="14" t="n"/>
      <c r="C26" s="15" t="inlineStr">
        <is>
          <t>FERC Acct 928 (Regulatory Commission Expenses) · GAAP: SG&amp;A — legal · Form 990: Part IX Line 11c</t>
        </is>
      </c>
      <c r="D26" s="10" t="n"/>
    </row>
    <row r="27">
      <c r="A27" s="13" t="inlineStr">
        <is>
          <t>Marketing &amp; Advertising</t>
        </is>
      </c>
      <c r="B27" s="14" t="n"/>
      <c r="C27" s="15" t="inlineStr">
        <is>
          <t>FERC Acct 930.2 (Miscellaneous — promo) · GAAP: Selling expenses · Form 990: Part IX Line 12</t>
        </is>
      </c>
      <c r="D27" s="10" t="n"/>
    </row>
    <row r="28">
      <c r="A28" s="13" t="inlineStr">
        <is>
          <t>Consulting, Advisory &amp; Outside Services</t>
        </is>
      </c>
      <c r="B28" s="14" t="n"/>
      <c r="C28" s="15" t="inlineStr">
        <is>
          <t>FERC Acct 923 (Outside Services Employed) · GAAP: SG&amp;A — professional fees · Form 990: Part IX Line 11a</t>
        </is>
      </c>
      <c r="D28" s="10" t="n"/>
    </row>
    <row r="29">
      <c r="A29" s="13" t="inlineStr">
        <is>
          <t>Facilities &amp; Non-Service Overhead</t>
        </is>
      </c>
      <c r="B29" s="14" t="n"/>
      <c r="C29" s="15" t="inlineStr">
        <is>
          <t>FERC Acct 921 (Office) / 935 (Maintenance General Plant) · GAAP: Occupancy costs · Form 990: Part IX Line 16</t>
        </is>
      </c>
      <c r="D29" s="10" t="n"/>
    </row>
    <row r="30">
      <c r="A30" s="13" t="inlineStr">
        <is>
          <t>Debt Service &amp; Interest Expense</t>
        </is>
      </c>
      <c r="B30" s="14" t="n"/>
      <c r="C30" s="15" t="inlineStr">
        <is>
          <t>FERC Acct 427 (Interest on Long-Term Debt) · GAAP: Interest expense below operating income · Form 990: Part IX Line 13</t>
        </is>
      </c>
      <c r="D30" s="10" t="n"/>
    </row>
    <row r="31">
      <c r="A31" s="13" t="inlineStr">
        <is>
          <t>Other Administrative Overhead</t>
        </is>
      </c>
      <c r="B31" s="14" t="n"/>
      <c r="C31" s="15" t="inlineStr">
        <is>
          <t>FERC Acct 930.1/930.2 (Miscellaneous G&amp;A) · GAAP: Other SG&amp;A · Form 990: Part IX Line 24</t>
        </is>
      </c>
      <c r="D31" s="10" t="n"/>
    </row>
    <row r="33">
      <c r="A33" s="12" t="inlineStr">
        <is>
          <t>SECTION 3 — COMPENSATION ARCHITECTURE  |  Pay Equity Ratio  |  FERC Acct 920 detail · SEC pay ratio disclosure (Dodd-Frank Section 953b) · Form 990 Part VII</t>
        </is>
      </c>
    </row>
    <row r="34">
      <c r="A34" s="13" t="inlineStr">
        <is>
          <t>Highest-Paid Individual — Total Annual Compensation ($)</t>
        </is>
      </c>
      <c r="B34" s="14" t="n"/>
      <c r="C34" s="15" t="inlineStr">
        <is>
          <t>SEC: CEO pay ratio numerator · Form 990: Part VII Line 1a highest comp · FERC: Acct 920 officer detail</t>
        </is>
      </c>
      <c r="D34" s="10" t="n"/>
    </row>
    <row r="35">
      <c r="A35" s="13" t="inlineStr">
        <is>
          <t>Median Full-Time Worker Annual Compensation ($)</t>
        </is>
      </c>
      <c r="B35" s="14" t="n"/>
      <c r="C35" s="15" t="inlineStr">
        <is>
          <t>SEC: CEO pay ratio denominator (Dodd-Frank 953b) · Form 990: Part VII analysis</t>
        </is>
      </c>
      <c r="D35" s="10" t="n"/>
    </row>
    <row r="36">
      <c r="A36" s="13" t="inlineStr">
        <is>
          <t>Lowest-Paid Full-Time Worker Annual Compensation ($)</t>
        </is>
      </c>
      <c r="B36" s="14" t="n"/>
      <c r="C36" s="15" t="inlineStr">
        <is>
          <t>Internal benchmark — Acct 920 lowest labor grade</t>
        </is>
      </c>
      <c r="D36" s="10" t="n"/>
    </row>
    <row r="37">
      <c r="A37" s="13" t="inlineStr">
        <is>
          <t>Total Full-Time Employee Count</t>
        </is>
      </c>
      <c r="B37" s="14" t="n"/>
      <c r="C37" s="15" t="inlineStr">
        <is>
          <t>Form 990: Part V Line 2b · SEC: 10-K Item 1 headcount disclosure · FERC Form 1: Employee count</t>
        </is>
      </c>
      <c r="D37" s="10" t="n"/>
    </row>
    <row r="39">
      <c r="A39" s="12" t="inlineStr">
        <is>
          <t>SECTION 4 — GHOST LOAD™ CALCULATION  |  Also known as: Parasitic Load Analysis · Administrative Overhead Ratio · Program Efficiency Calculation  |  FORMULAS — DO NOT EDIT</t>
        </is>
      </c>
    </row>
    <row r="40">
      <c r="A40" s="7" t="inlineStr">
        <is>
          <t>Total Revenue — Total Load (L)</t>
        </is>
      </c>
      <c r="B40" s="17">
        <f>B16</f>
        <v/>
      </c>
      <c r="C40" s="15" t="inlineStr">
        <is>
          <t>FERC: Total Operating Revenues · GAAP: Net Revenue · Form 990: Total Revenue</t>
        </is>
      </c>
      <c r="D40" s="10" t="n"/>
    </row>
    <row r="41">
      <c r="A41" s="7" t="inlineStr">
        <is>
          <t>Necessary Load (N) — Direct Service Total</t>
        </is>
      </c>
      <c r="B41" s="17">
        <f>B17+B18+B19</f>
        <v/>
      </c>
      <c r="C41" s="15" t="inlineStr">
        <is>
          <t>FERC: O&amp;M by function · GAAP: COGS + direct labor · Form 990: Program Service Expenses</t>
        </is>
      </c>
      <c r="D41" s="10" t="n"/>
    </row>
    <row r="42">
      <c r="A42" s="7" t="inlineStr">
        <is>
          <t>Total Parasitic / Ghost Load™ Inputs (Admin)</t>
        </is>
      </c>
      <c r="B42" s="17">
        <f>SUM(B23:B31)</f>
        <v/>
      </c>
      <c r="C42" s="15" t="inlineStr">
        <is>
          <t>FERC: Total A&amp;G (Acct 920-935) · GAAP: Total SG&amp;A · Form 990: Mgmt + Fundraising columns</t>
        </is>
      </c>
      <c r="D42" s="10" t="n"/>
    </row>
    <row r="43">
      <c r="A43" s="7" t="inlineStr">
        <is>
          <t>Ghost Load™  G = L − N  (Parasitic Extraction)</t>
        </is>
      </c>
      <c r="B43" s="17">
        <f>B40-B41</f>
        <v/>
      </c>
      <c r="C43" s="15" t="inlineStr">
        <is>
          <t>Industry: Administrative overhead burden · Dead-weight overhead · SG&amp;A extraction · Vampire load</t>
        </is>
      </c>
      <c r="D43" s="10" t="n"/>
    </row>
    <row r="44">
      <c r="A44" s="7" t="inlineStr">
        <is>
          <t>Ghost Load™ Percentage (Parasitic Load Rate)</t>
        </is>
      </c>
      <c r="B44" s="18">
        <f>IFERROR(B43/B40,0)</f>
        <v/>
      </c>
      <c r="C44" s="15" t="inlineStr">
        <is>
          <t>Industry: Overhead ratio · Program efficiency inverse · Administrative cost ratio</t>
        </is>
      </c>
      <c r="D44" s="10" t="n"/>
    </row>
    <row r="45">
      <c r="A45" s="7" t="inlineStr">
        <is>
          <t>Sovereign Constant™ Floor  C = 0.33  (Overhead Ceiling)</t>
        </is>
      </c>
      <c r="B45" s="18" t="inlineStr">
        <is>
          <t>0.33</t>
        </is>
      </c>
      <c r="C45" s="15" t="inlineStr">
        <is>
          <t>Industry: 33% overhead ceiling · Nonprofit 75% program ratio benchmark · FERC A&amp;G cost cap reference</t>
        </is>
      </c>
      <c r="D45" s="10" t="n"/>
    </row>
    <row r="46">
      <c r="A46" s="7" t="inlineStr">
        <is>
          <t>Ghost Load™ Exceeds Overhead Ceiling?</t>
        </is>
      </c>
      <c r="B46" s="19">
        <f>IF(B44&gt;B45,"⚠  YES — Ghost Load™ (parasitic extraction) exceeds 0.33 Sovereign Constant™ floor","✓  Within Sovereign Constant™ threshold — certification eligible")</f>
        <v/>
      </c>
      <c r="C46" s="15" t="inlineStr"/>
      <c r="D46" s="10" t="n"/>
    </row>
    <row r="47">
      <c r="A47" s="7" t="inlineStr">
        <is>
          <t>Administrative Delta™  ($)  — Overhead Gap</t>
        </is>
      </c>
      <c r="B47" s="17">
        <f>B43</f>
        <v/>
      </c>
      <c r="C47" s="15" t="inlineStr">
        <is>
          <t>Industry: Program efficiency gap · Cost-effectiveness ratio gap · Overhead-to-program delta</t>
        </is>
      </c>
      <c r="D47" s="10" t="n"/>
    </row>
    <row r="48">
      <c r="A48" s="7" t="inlineStr">
        <is>
          <t>Compensation Ratio  (Highest : Median)</t>
        </is>
      </c>
      <c r="B48" s="20">
        <f>IFERROR(B34/B35,0)</f>
        <v/>
      </c>
      <c r="C48" s="15" t="inlineStr">
        <is>
          <t>SEC Dodd-Frank 953b CEO pay ratio · Form 990 analysis · Industry: Executive pay multiple</t>
        </is>
      </c>
      <c r="D48" s="10" t="n"/>
    </row>
    <row r="49">
      <c r="A49" s="7" t="inlineStr">
        <is>
          <t>Compensation Ratio Exceeds 20:1?</t>
        </is>
      </c>
      <c r="B49" s="19">
        <f>IF(B48&gt;20,"⚠  YES — Exceeds 20:1 MARLOWE Certification™ limit","✓  Within 20:1 certification limit")</f>
        <v/>
      </c>
      <c r="C49" s="15" t="inlineStr"/>
      <c r="D49" s="10" t="n"/>
    </row>
    <row r="51">
      <c r="A51" s="21" t="inlineStr">
        <is>
          <t>CERTIFICATION THRESHOLD — 1.57 Invariance™ Standard  |  Industry: Phase synchronization threshold · Structural coherence standard  |  Ghost Load™ % must be ≤ 0.33 (Sovereign Constant™) on all four dimensions to qualify for MARLOWE Certification™</t>
        </is>
      </c>
    </row>
    <row r="52">
      <c r="A52" s="22" t="inlineStr">
        <is>
          <t>SUBMIT ENCRYPTED OUTPUT:  lm.marlowe@pm.me  |  Subject: Entity Audit Submission — [Entity Name]  |  48-hour determination begins on receipt of submission — not on audit start date</t>
        </is>
      </c>
    </row>
  </sheetData>
  <mergeCells count="46">
    <mergeCell ref="B11:D11"/>
    <mergeCell ref="C34:D34"/>
    <mergeCell ref="C24:D24"/>
    <mergeCell ref="C30:D30"/>
    <mergeCell ref="A22:D22"/>
    <mergeCell ref="B8:D8"/>
    <mergeCell ref="C42:D42"/>
    <mergeCell ref="A52:D52"/>
    <mergeCell ref="B13:D13"/>
    <mergeCell ref="C45:D45"/>
    <mergeCell ref="A1:H1"/>
    <mergeCell ref="C26:D26"/>
    <mergeCell ref="C35:D35"/>
    <mergeCell ref="B10:D10"/>
    <mergeCell ref="C29:D29"/>
    <mergeCell ref="C47:D47"/>
    <mergeCell ref="C16:D16"/>
    <mergeCell ref="C25:D25"/>
    <mergeCell ref="C41:D41"/>
    <mergeCell ref="A39:D39"/>
    <mergeCell ref="B9:D9"/>
    <mergeCell ref="A15:D15"/>
    <mergeCell ref="C44:D44"/>
    <mergeCell ref="C40:D40"/>
    <mergeCell ref="A51:D51"/>
    <mergeCell ref="C31:D31"/>
    <mergeCell ref="C43:D43"/>
    <mergeCell ref="A3:H3"/>
    <mergeCell ref="C46:D46"/>
    <mergeCell ref="A6:D6"/>
    <mergeCell ref="A2:H2"/>
    <mergeCell ref="C27:D27"/>
    <mergeCell ref="C36:D36"/>
    <mergeCell ref="B7:D7"/>
    <mergeCell ref="C17:D17"/>
    <mergeCell ref="C23:D23"/>
    <mergeCell ref="C48:D48"/>
    <mergeCell ref="A4:H4"/>
    <mergeCell ref="C19:D19"/>
    <mergeCell ref="A21:D21"/>
    <mergeCell ref="C37:D37"/>
    <mergeCell ref="C28:D28"/>
    <mergeCell ref="A33:D33"/>
    <mergeCell ref="C18:D18"/>
    <mergeCell ref="B12:D12"/>
    <mergeCell ref="C49:D4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1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23" t="inlineStr">
        <is>
          <t>ACCOUNTING SYSTEM EXPORT INSTRUCTIONS — Ghost Load™ Universal Input Template</t>
        </is>
      </c>
    </row>
    <row r="3" ht="20" customHeight="1">
      <c r="A3" s="6" t="inlineStr">
        <is>
          <t>QuickBooks Desktop &amp; Online — Used by: small/mid businesses, medical practices, nonprofits, law firms, independent retailers</t>
        </is>
      </c>
    </row>
    <row r="4" ht="16" customHeight="1">
      <c r="A4" s="24" t="inlineStr">
        <is>
          <t>1.  Reports → Profit &amp; Loss → Set fiscal year date range → Accrual basis → Export to Excel</t>
        </is>
      </c>
    </row>
    <row r="5" ht="16" customHeight="1">
      <c r="A5" s="24" t="inlineStr">
        <is>
          <t>2.  Total Income line → Audit Input B16 (Total Revenue / Total Load L)</t>
        </is>
      </c>
    </row>
    <row r="6" ht="16" customHeight="1">
      <c r="A6" s="24" t="inlineStr">
        <is>
          <t>3.  Cost of Goods Sold / Cost of Services → B17 (Direct Service Delivery Cost)</t>
        </is>
      </c>
    </row>
    <row r="7" ht="16" customHeight="1">
      <c r="A7" s="24" t="inlineStr">
        <is>
          <t>4.  Payroll Expenses — service staff only → B18; admin payroll → B24 (A&amp;G labor)</t>
        </is>
      </c>
    </row>
    <row r="8" ht="16" customHeight="1">
      <c r="A8" s="24" t="inlineStr">
        <is>
          <t>5.  All overhead line items map to Section 2 rows B23–B31 as appropriate</t>
        </is>
      </c>
    </row>
    <row r="9" ht="16" customHeight="1">
      <c r="A9" s="24" t="inlineStr">
        <is>
          <t>6.  Officer compensation (if shown separately) → B23; general admin wages → B24</t>
        </is>
      </c>
    </row>
    <row r="10" ht="16" customHeight="1">
      <c r="A10" s="25" t="inlineStr">
        <is>
          <t>TIP: Use 'Customize' to show sub-accounts for precise line-item separation of program vs. admin costs.</t>
        </is>
      </c>
    </row>
    <row r="11" ht="16" customHeight="1">
      <c r="A11" s="25" t="inlineStr">
        <is>
          <t>FORM 990 FILERS: QuickBooks exports map to Form 990 Part IX — Column B (Program) = Section 1; Columns C &amp; D (Mgmt + Fundraising) = Section 2.</t>
        </is>
      </c>
    </row>
    <row r="13" ht="20" customHeight="1">
      <c r="A13" s="6" t="inlineStr">
        <is>
          <t>SAP S/4HANA &amp; ECC — Used by: large corporations, federal contractors, hospital systems, utilities, DOE contractors</t>
        </is>
      </c>
    </row>
    <row r="14" ht="16" customHeight="1">
      <c r="A14" s="24" t="inlineStr">
        <is>
          <t>1.  Transaction S_ALR_87012284 (P&amp;L Statement) or KSB1 (cost center report) → Execute → Export → Spreadsheet</t>
        </is>
      </c>
    </row>
    <row r="15" ht="16" customHeight="1">
      <c r="A15" s="24" t="inlineStr">
        <is>
          <t>2.  Set company code and fiscal year. Use accrual basis.</t>
        </is>
      </c>
    </row>
    <row r="16" ht="16" customHeight="1">
      <c r="A16" s="24" t="inlineStr">
        <is>
          <t>3.  Revenue accounts (profit center: service delivery) → B16</t>
        </is>
      </c>
    </row>
    <row r="17" ht="16" customHeight="1">
      <c r="A17" s="24" t="inlineStr">
        <is>
          <t>4.  Cost center hierarchy: Service Delivery centers → B17/B18; A&amp;G / Admin centers → B23–B31</t>
        </is>
      </c>
    </row>
    <row r="18" ht="16" customHeight="1">
      <c r="A18" s="24" t="inlineStr">
        <is>
          <t>5.  FERC filers: SAP cost centers should already map to FERC Account structure (920-935 for A&amp;G)</t>
        </is>
      </c>
    </row>
    <row r="19" ht="16" customHeight="1">
      <c r="A19" s="24" t="inlineStr">
        <is>
          <t>6.  Compensation by cost center: officer comp → B23; admin labor → B24; service labor → B18</t>
        </is>
      </c>
    </row>
    <row r="20" ht="16" customHeight="1">
      <c r="A20" s="25" t="inlineStr">
        <is>
          <t>TIP: SAP BW/BI reports provide pre-mapped cost center breakdowns if your organization has configured them.</t>
        </is>
      </c>
    </row>
    <row r="22" ht="20" customHeight="1">
      <c r="A22" s="6" t="inlineStr">
        <is>
          <t>Oracle Financials Cloud &amp; E-Business Suite — Used by: large enterprises, government agencies, universities, hospital networks</t>
        </is>
      </c>
    </row>
    <row r="23" ht="16" customHeight="1">
      <c r="A23" s="24" t="inlineStr">
        <is>
          <t>1.  General Ledger → Reports → Account Analysis → Select chart of accounts + fiscal period → Export to Excel</t>
        </is>
      </c>
    </row>
    <row r="24" ht="16" customHeight="1">
      <c r="A24" s="24" t="inlineStr">
        <is>
          <t>2.  Revenue natural accounts → B16 (Total Revenue / Total Load L)</t>
        </is>
      </c>
    </row>
    <row r="25" ht="16" customHeight="1">
      <c r="A25" s="24" t="inlineStr">
        <is>
          <t>3.  Program/service delivery accounts → B17 (direct service cost), B18 (service staff comp), B19 (direct benefits)</t>
        </is>
      </c>
    </row>
    <row r="26" ht="16" customHeight="1">
      <c r="A26" s="24" t="inlineStr">
        <is>
          <t>4.  G&amp;A natural accounts → Section 2 rows B23–B31 by function</t>
        </is>
      </c>
    </row>
    <row r="27" ht="16" customHeight="1">
      <c r="A27" s="24" t="inlineStr">
        <is>
          <t>5.  Officer compensation accounts → B23; general administrative compensation → B24</t>
        </is>
      </c>
    </row>
    <row r="28" ht="16" customHeight="1">
      <c r="A28" s="24" t="inlineStr">
        <is>
          <t>6.  Interest expense / debt service accounts → B30</t>
        </is>
      </c>
    </row>
    <row r="29" ht="16" customHeight="1">
      <c r="A29" s="25" t="inlineStr">
        <is>
          <t>TIP: Oracle BI Publisher provides a pre-formatted P&amp;L that separates program vs. G&amp;A if your COA is structured that way.</t>
        </is>
      </c>
    </row>
    <row r="31" ht="20" customHeight="1">
      <c r="A31" s="6" t="inlineStr">
        <is>
          <t>Workday Financial Management — Used by: mid-to-large companies, tech sector, healthcare systems, financial services firms</t>
        </is>
      </c>
    </row>
    <row r="32" ht="16" customHeight="1">
      <c r="A32" s="24" t="inlineStr">
        <is>
          <t>1.  Financial Management → Reports → Consolidated Income Statement → Select org + fiscal year → Export to Excel</t>
        </is>
      </c>
    </row>
    <row r="33" ht="16" customHeight="1">
      <c r="A33" s="24" t="inlineStr">
        <is>
          <t>2.  Total Revenues → B16 (Total Revenue / Total Load L)</t>
        </is>
      </c>
    </row>
    <row r="34" ht="16" customHeight="1">
      <c r="A34" s="24" t="inlineStr">
        <is>
          <t>3.  Program / service spend category → B17/B18; Administrative spend category → B23–B31</t>
        </is>
      </c>
    </row>
    <row r="35" ht="16" customHeight="1">
      <c r="A35" s="24" t="inlineStr">
        <is>
          <t>4.  For compensation detail: HCM → Reports → Compensation Summary by Cost Center → separate service delivery vs. admin</t>
        </is>
      </c>
    </row>
    <row r="36" ht="16" customHeight="1">
      <c r="A36" s="24" t="inlineStr">
        <is>
          <t>5.  Executive compensation: HCM → Compensation → Senior Leadership Summary → B23</t>
        </is>
      </c>
    </row>
    <row r="37" ht="16" customHeight="1">
      <c r="A37" s="24" t="inlineStr">
        <is>
          <t>6.  Workday spend categories map directly to Section 1 vs. Section 2 separation in this template</t>
        </is>
      </c>
    </row>
    <row r="38" ht="16" customHeight="1">
      <c r="A38" s="25" t="inlineStr">
        <is>
          <t>TIP: Workday's cost center structure is designed for this type of program vs. overhead separation. Use it.</t>
        </is>
      </c>
    </row>
    <row r="40" ht="20" customHeight="1">
      <c r="A40" s="6" t="inlineStr">
        <is>
          <t>FERC Form 1 — Tier 5 FERC-Regulated Utilities ONLY</t>
        </is>
      </c>
    </row>
    <row r="41" ht="16" customHeight="1">
      <c r="A41" s="24" t="inlineStr">
        <is>
          <t>You do NOT re-export data. The Tier 5 audit references your public FERC Form 1 filing directly.</t>
        </is>
      </c>
    </row>
    <row r="42" ht="16" customHeight="1">
      <c r="A42" s="24" t="inlineStr">
        <is>
          <t>1.  Provide your FERC Utility ID in Entity Information row B10</t>
        </is>
      </c>
    </row>
    <row r="43" ht="16" customHeight="1">
      <c r="A43" s="24" t="inlineStr">
        <is>
          <t>2.  The Tier 5 audit module accesses your public Form 1 at ferc.gov/industries-data</t>
        </is>
      </c>
    </row>
    <row r="44" ht="16" customHeight="1">
      <c r="A44" s="24" t="inlineStr">
        <is>
          <t>3.  You attest that the public Form 1 figures match your internal records (see attestation form)</t>
        </is>
      </c>
    </row>
    <row r="45" ht="16" customHeight="1">
      <c r="A45" s="24" t="inlineStr">
        <is>
          <t>4.  Revenue mapping: Page 300-301 (Electric Operating Revenues, Accts 440-458) → Total Load (L)</t>
        </is>
      </c>
    </row>
    <row r="46" ht="16" customHeight="1">
      <c r="A46" s="24" t="inlineStr">
        <is>
          <t>5.  O&amp;M mapping: Pages 320-323 (Operation &amp; Maintenance Expenses, Accts 500-598) → Necessary Load (N)</t>
        </is>
      </c>
    </row>
    <row r="47" ht="16" customHeight="1">
      <c r="A47" s="24" t="inlineStr">
        <is>
          <t>6.  A&amp;G mapping: Pages 323 (A&amp;G Expenses, Accts 920-935) → Ghost Load™ / Parasitic Load inputs</t>
        </is>
      </c>
    </row>
    <row r="48" ht="16" customHeight="1">
      <c r="A48" s="24" t="inlineStr">
        <is>
          <t>7.  Compensation: Acct 920 detail (A&amp;G Salaries) → B23 (officer) and B24 (admin staff)</t>
        </is>
      </c>
    </row>
    <row r="49" ht="16" customHeight="1">
      <c r="A49" s="24" t="inlineStr">
        <is>
          <t>8.  Interest/debt service: Acct 427 (Interest on Long-Term Debt) + Acct 430 (Interest on Debt to Associated) → B30</t>
        </is>
      </c>
    </row>
    <row r="50" ht="16" customHeight="1">
      <c r="A50" s="25" t="inlineStr">
        <is>
          <t>CONTACT: lm.marlowe@pm.me  Subject: Tier 5 FERC Audit Engagement for full FERC Form 1 audit module.</t>
        </is>
      </c>
    </row>
    <row r="52" ht="20" customHeight="1">
      <c r="A52" s="6" t="inlineStr">
        <is>
          <t>IRS Form 990 Filers (Nonprofits) — Maps Across QuickBooks/Workday/Other Platforms</t>
        </is>
      </c>
    </row>
    <row r="53" ht="16" customHeight="1">
      <c r="A53" s="24" t="inlineStr">
        <is>
          <t>The Ghost Load™ audit maps directly to IRS Form 990 functional expense reporting:</t>
        </is>
      </c>
    </row>
    <row r="54" ht="16" customHeight="1">
      <c r="A54" s="26" t="inlineStr">
        <is>
          <t>Part IX Column B (Program Service Expenses) = Necessary Load (N) → Section 1 of this template</t>
        </is>
      </c>
    </row>
    <row r="55" ht="16" customHeight="1">
      <c r="A55" s="26" t="inlineStr">
        <is>
          <t>Part IX Column C (Management &amp; General) = Administrative Ghost Load™ → Section 2 of this template</t>
        </is>
      </c>
    </row>
    <row r="56" ht="16" customHeight="1">
      <c r="A56" s="26" t="inlineStr">
        <is>
          <t>Part IX Column D (Fundraising) = Marketing Ghost Load™ → B27 (Marketing &amp; Advertising) in Section 2</t>
        </is>
      </c>
    </row>
    <row r="57" ht="16" customHeight="1">
      <c r="A57" s="26" t="inlineStr">
        <is>
          <t>Part VIII (Statement of Revenue) Line 12 Total = Total Load (L) → B16</t>
        </is>
      </c>
    </row>
    <row r="58" ht="16" customHeight="1">
      <c r="A58" s="26" t="inlineStr">
        <is>
          <t>Part VII (Compensation of Officers) → B23 (Executive Compensation)</t>
        </is>
      </c>
    </row>
    <row r="59" ht="16" customHeight="1">
      <c r="A59" s="24" t="inlineStr">
        <is>
          <t>The MARLOWE Sovereign Constant™ floor of 0.33 aligns with the IRS and GuideStar benchmark that</t>
        </is>
      </c>
    </row>
    <row r="60" ht="16" customHeight="1">
      <c r="A60" s="24" t="inlineStr">
        <is>
          <t>program service expenses should represent at least 65-75% of total functional expenses.</t>
        </is>
      </c>
    </row>
    <row r="61" ht="16" customHeight="1">
      <c r="A61" s="24" t="inlineStr">
        <is>
          <t>A Ghost Load™ percentage above 0.33 means less than 67% of resources reached program delivery.</t>
        </is>
      </c>
    </row>
  </sheetData>
  <mergeCells count="1">
    <mergeCell ref="A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2" customWidth="1" min="1" max="1"/>
    <col width="28" customWidth="1" min="2" max="2"/>
    <col width="50" customWidth="1" min="3" max="3"/>
    <col width="32" customWidth="1" min="4" max="4"/>
  </cols>
  <sheetData>
    <row r="1">
      <c r="A1" s="23" t="inlineStr">
        <is>
          <t>GHOST LOAD™ FRAMEWORK — TERMINOLOGY &amp; INDUSTRY EQUIVALENTS</t>
        </is>
      </c>
    </row>
    <row r="2">
      <c r="A2" s="27" t="inlineStr">
        <is>
          <t>MARLOWE TERM™</t>
        </is>
      </c>
      <c r="B2" s="27" t="inlineStr">
        <is>
          <t>INDUSTRY EQUIVALENTS</t>
        </is>
      </c>
      <c r="C2" s="27" t="inlineStr">
        <is>
          <t>DEFINITION</t>
        </is>
      </c>
      <c r="D2" s="27" t="inlineStr">
        <is>
          <t>FERC / GAAP / FORM 990 REFERENCE</t>
        </is>
      </c>
    </row>
    <row r="3" ht="45" customHeight="1">
      <c r="A3" s="28" t="inlineStr">
        <is>
          <t>Ghost Load™  G = L − N</t>
        </is>
      </c>
      <c r="B3" s="29" t="inlineStr">
        <is>
          <t>Parasitic load · Vampire load · Idle extraction · Administrative overhead burden · SG&amp;A extraction · Dead-weight overhead</t>
        </is>
      </c>
      <c r="C3" s="29" t="inlineStr">
        <is>
          <t>The invisible institutional burden imposed on individuals, systems, or agencies that is required for institutional stability, concealed through administrative architecture, and transferred without explicit consent. Ghost Load = Total Load minus Necessary Load.</t>
        </is>
      </c>
      <c r="D3" s="29" t="inlineStr">
        <is>
          <t>FERC: A&amp;G Expenses (Accts 920-935) · GAAP: SG&amp;A · Form 990: Part IX Cols C &amp; D</t>
        </is>
      </c>
    </row>
    <row r="4" ht="45" customHeight="1">
      <c r="A4" s="30" t="inlineStr">
        <is>
          <t>Ghost Extraction™</t>
        </is>
      </c>
      <c r="B4" s="31" t="inlineStr">
        <is>
          <t>Parasitic draw · Standby drain · Frictional cost · Rent extraction · Economic rent</t>
        </is>
      </c>
      <c r="C4" s="31" t="inlineStr">
        <is>
          <t>The active mechanism by which Ghost Load™ is produced — the institutional process of absorbing resources before they reach the end beneficiary.</t>
        </is>
      </c>
      <c r="D4" s="31" t="inlineStr">
        <is>
          <t>GAAP: Overhead absorption · Economics: Rent-seeking behavior</t>
        </is>
      </c>
    </row>
    <row r="5" ht="45" customHeight="1">
      <c r="A5" s="28" t="inlineStr">
        <is>
          <t>Administrative Delta™</t>
        </is>
      </c>
      <c r="B5" s="29" t="inlineStr">
        <is>
          <t>Overhead gap · Program efficiency gap · Cost-effectiveness ratio gap · Overhead-to-program delta · MER (Management Expense Ratio)</t>
        </is>
      </c>
      <c r="C5" s="29" t="inlineStr">
        <is>
          <t>The dollar amount of the gap between what was funded for delivery and what actually reached the human at the end of the wire.</t>
        </is>
      </c>
      <c r="D5" s="29" t="inlineStr">
        <is>
          <t>FERC: Difference between total revenue and O&amp;M by function · Form 990: Total expenses minus program service expenses</t>
        </is>
      </c>
    </row>
    <row r="6" ht="45" customHeight="1">
      <c r="A6" s="30" t="inlineStr">
        <is>
          <t>Sovereign Constant™  C = 0.33</t>
        </is>
      </c>
      <c r="B6" s="31" t="inlineStr">
        <is>
          <t>Overhead ceiling · 33% overhead cap · 75% program ratio benchmark · Efficiency floor</t>
        </is>
      </c>
      <c r="C6" s="31" t="inlineStr">
        <is>
          <t>The framework's extraction floor. Ghost Load exceeding 33% of Total Load indicates structural dependency architecture. Aligns with the IRS/GuideStar benchmark that program service expenses should represent at least 67-75% of total functional expenses.</t>
        </is>
      </c>
      <c r="D6" s="31" t="inlineStr">
        <is>
          <t>IRS Form 990: Program ratio benchmark · GuideStar: Charity efficiency standard · FERC: A&amp;G cost ratio benchmarks</t>
        </is>
      </c>
    </row>
    <row r="7" ht="45" customHeight="1">
      <c r="A7" s="28" t="inlineStr">
        <is>
          <t>1.57 Invariance™</t>
        </is>
      </c>
      <c r="B7" s="29" t="inlineStr">
        <is>
          <t>Phase synchronization threshold · Structural coherence standard · Certification gate</t>
        </is>
      </c>
      <c r="C7" s="29" t="inlineStr">
        <is>
          <t>The certification threshold. A 90-degree (1.570796 radian) phase-lock standard measuring structural coherence across four audit dimensions. Entities meeting this threshold on all four dimensions are eligible for MARLOWE Certification™.</t>
        </is>
      </c>
      <c r="D7" s="29" t="inlineStr">
        <is>
          <t>No direct FERC/GAAP equivalent — framework-specific standard</t>
        </is>
      </c>
    </row>
    <row r="8" ht="45" customHeight="1">
      <c r="A8" s="30" t="inlineStr">
        <is>
          <t>Dependency Architecture™</t>
        </is>
      </c>
      <c r="B8" s="31" t="inlineStr">
        <is>
          <t>Lock-in architecture · Switching cost structure · Vendor dependency · Market capture · Monopolistic behavior</t>
        </is>
      </c>
      <c r="C8" s="31" t="inlineStr">
        <is>
          <t>The regulatory and operational architecture that requires ongoing client, customer, or ratepayer dependency to sustain the institution's revenue model.</t>
        </is>
      </c>
      <c r="D8" s="31" t="inlineStr">
        <is>
          <t>Economics: Switching costs, lock-in effects · Regulatory: Market power analysis</t>
        </is>
      </c>
    </row>
    <row r="9" ht="45" customHeight="1">
      <c r="A9" s="28" t="inlineStr">
        <is>
          <t>Sovereign Node</t>
        </is>
      </c>
      <c r="B9" s="29" t="inlineStr">
        <is>
          <t>Best-in-class overhead ratio · Efficient operator · High program ratio entity</t>
        </is>
      </c>
      <c r="C9" s="29" t="inlineStr">
        <is>
          <t>Ghost Load™ below 10%. Operating in full structural autonomy. Produces autonomy outputs.</t>
        </is>
      </c>
      <c r="D9" s="29" t="inlineStr">
        <is>
          <t>Form 990: Program ratio &gt; 90% · FERC: A&amp;G below 10% of total expenses</t>
        </is>
      </c>
    </row>
    <row r="10" ht="45" customHeight="1">
      <c r="A10" s="30" t="inlineStr">
        <is>
          <t>Approaching Invariance</t>
        </is>
      </c>
      <c r="B10" s="31" t="inlineStr">
        <is>
          <t>Within benchmark range · Efficient · Certifiable</t>
        </is>
      </c>
      <c r="C10" s="31" t="inlineStr">
        <is>
          <t>Ghost Load™ 10–33%. Within certification range. May qualify with targeted operational changes.</t>
        </is>
      </c>
      <c r="D10" s="31" t="inlineStr">
        <is>
          <t>Form 990: Program ratio 67–90%</t>
        </is>
      </c>
    </row>
    <row r="11" ht="45" customHeight="1">
      <c r="A11" s="28" t="inlineStr">
        <is>
          <t>Drift Node</t>
        </is>
      </c>
      <c r="B11" s="29" t="inlineStr">
        <is>
          <t>Above benchmark · Elevated overhead · Borderline</t>
        </is>
      </c>
      <c r="C11" s="29" t="inlineStr">
        <is>
          <t>Ghost Load™ 33–50%. Above the Sovereign Constant™ floor. Gap Analysis required before certification.</t>
        </is>
      </c>
      <c r="D11" s="29" t="inlineStr">
        <is>
          <t>Form 990: Program ratio 50–67%</t>
        </is>
      </c>
    </row>
    <row r="12" ht="45" customHeight="1">
      <c r="A12" s="30" t="inlineStr">
        <is>
          <t>Dependent Node</t>
        </is>
      </c>
      <c r="B12" s="31" t="inlineStr">
        <is>
          <t>High overhead · Extraction architecture · Below standard</t>
        </is>
      </c>
      <c r="C12" s="31" t="inlineStr">
        <is>
          <t>Ghost Load™ above 50%. Structural dependency architecture detected. Significant operational restructuring required.</t>
        </is>
      </c>
      <c r="D12" s="31" t="inlineStr">
        <is>
          <t>Form 990: Program ratio below 50% · FERC: Elevated A&amp;G ratio</t>
        </is>
      </c>
    </row>
    <row r="13" ht="45" customHeight="1">
      <c r="A13" s="28" t="inlineStr">
        <is>
          <t>Manual Override™</t>
        </is>
      </c>
      <c r="B13" s="29" t="inlineStr">
        <is>
          <t>Corrective governance mechanism · Structural remediation pathway · Administrative reform protocol</t>
        </is>
      </c>
      <c r="C13" s="29" t="inlineStr">
        <is>
          <t>The framework's operational mechanism for transitioning a Drift or Dependent Node toward the Sovereign Constant™ threshold through targeted structural changes.</t>
        </is>
      </c>
      <c r="D13" s="29" t="inlineStr">
        <is>
          <t>No direct equivalent — framework-specific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2026-05-24T20:27:41Z</dcterms:created>
  <dcterms:modified xmlns:dcterms="http://purl.org/dc/terms/" xmlns:xsi="http://www.w3.org/2001/XMLSchema-instance" xsi:type="dcterms:W3CDTF">2026-05-24T20:27:41Z</dcterms:modified>
</cp:coreProperties>
</file>